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Phụ lục 1" sheetId="12" r:id="rId1"/>
    <sheet name="Phụ lục 3 tài liệu chứng minh " sheetId="7" r:id="rId2"/>
    <sheet name="Phụ lục  4 về công khai " sheetId="13" r:id="rId3"/>
    <sheet name="Phụ lục 5 MBTSTN" sheetId="4" r:id="rId4"/>
    <sheet name="Phụ lục 6 - Kết quả TTKT" sheetId="6" r:id="rId5"/>
    <sheet name="Phụ lục 7 - Kết quả PHXL TN" sheetId="5" r:id="rId6"/>
  </sheets>
  <calcPr calcId="124519"/>
</workbook>
</file>

<file path=xl/calcChain.xml><?xml version="1.0" encoding="utf-8"?>
<calcChain xmlns="http://schemas.openxmlformats.org/spreadsheetml/2006/main">
  <c r="D63" i="12"/>
  <c r="D84"/>
  <c r="D81"/>
  <c r="D78"/>
  <c r="D75"/>
  <c r="D72"/>
  <c r="D68"/>
  <c r="D60"/>
  <c r="D52"/>
  <c r="D50" s="1"/>
  <c r="D46"/>
  <c r="D34"/>
  <c r="D31"/>
  <c r="D25"/>
  <c r="D22"/>
  <c r="D14"/>
  <c r="D13" s="1"/>
  <c r="D10"/>
  <c r="D7"/>
  <c r="D30" l="1"/>
  <c r="D71"/>
  <c r="D21"/>
  <c r="D6"/>
  <c r="D49"/>
  <c r="D5" l="1"/>
  <c r="D4" s="1"/>
</calcChain>
</file>

<file path=xl/sharedStrings.xml><?xml version="1.0" encoding="utf-8"?>
<sst xmlns="http://schemas.openxmlformats.org/spreadsheetml/2006/main" count="215" uniqueCount="190">
  <si>
    <t>STT</t>
  </si>
  <si>
    <t>Ghi chú</t>
  </si>
  <si>
    <t>…</t>
  </si>
  <si>
    <t>Ngày ban hành</t>
  </si>
  <si>
    <t>Tên đơn vị</t>
  </si>
  <si>
    <t>Số người được xác minh tài sản, thu nhập</t>
  </si>
  <si>
    <t>Số người đã có kết luận về việc kê khai tài sản, thu nhập không trung thực</t>
  </si>
  <si>
    <t>Số người đã bị xử lý trách nhiệm trong xác minh tài sản, thu nhập</t>
  </si>
  <si>
    <t>Tên cơ quan, tổ chức, đơn vị trực thuộc thứ nhất.</t>
  </si>
  <si>
    <t xml:space="preserve">Tổng số </t>
  </si>
  <si>
    <t xml:space="preserve">
 ….., ngày        tháng     năm 
THỦ TRƯỞNG ĐƠN VỊ
(Ký tên, đóng dấu)
</t>
  </si>
  <si>
    <t>Nội dung đánh giá</t>
  </si>
  <si>
    <t>Số hiệu văn bản</t>
  </si>
  <si>
    <t>Trích yếu</t>
  </si>
  <si>
    <t>Cấp, đơn vị ban hành</t>
  </si>
  <si>
    <t>Nội dung chứng minh</t>
  </si>
  <si>
    <t>1.1.1</t>
  </si>
  <si>
    <t>1.1.2</t>
  </si>
  <si>
    <t>….</t>
  </si>
  <si>
    <t>Tổng số</t>
  </si>
  <si>
    <t>DANH SÁCH CÁC CUỘC THANH TRA TRONG KỲ BÁO CÁO</t>
  </si>
  <si>
    <t>Quyết định thanh tra</t>
  </si>
  <si>
    <t>Kết luận thanh tra</t>
  </si>
  <si>
    <t>Đơn vị được thanh tra</t>
  </si>
  <si>
    <t>Tổng hợp các dạng sai phạm</t>
  </si>
  <si>
    <t>Tổng hợp các sơ hở, bất cập về cơ chế tổ chức thực hiện công tác PCTN</t>
  </si>
  <si>
    <t>Tổng hợp các đề xuất, kiến nghị để hoàn thiện cơ chế, chính sách</t>
  </si>
  <si>
    <t>Nội dung thanh tra</t>
  </si>
  <si>
    <t>*Ghi chú: Danh mục các cuộc thanh tra, kiểm tra được thống kê theo kế hoạch và đột xuất.</t>
  </si>
  <si>
    <t>KẾT QUẢ PHÁT HIỆN VÀ XỬ LÝ HÀNH VI THAM NHŨNG</t>
  </si>
  <si>
    <t>Vụ án tham nhũng</t>
  </si>
  <si>
    <t xml:space="preserve">Số đối tượng có hành vi tham nhũng bị phát hiện </t>
  </si>
  <si>
    <t>Hình thức phát hiện hành vi tham nhũng</t>
  </si>
  <si>
    <t>Xử lý hành vi tham nhũng</t>
  </si>
  <si>
    <t>Thiệt hại do tham nhũng</t>
  </si>
  <si>
    <t>Tài sản do tham nhũng đã được thu hồi</t>
  </si>
  <si>
    <t>Tự kiểm tra nội bộ</t>
  </si>
  <si>
    <t>Thanh tra, kiểm tra</t>
  </si>
  <si>
    <t>Giải quyết tố cáo tham nhũng</t>
  </si>
  <si>
    <t>Điều tra</t>
  </si>
  <si>
    <t>Tiền</t>
  </si>
  <si>
    <t>Đất đai</t>
  </si>
  <si>
    <t>Đơn vị ban hành</t>
  </si>
  <si>
    <t>UBND tỉnh, TP…</t>
  </si>
  <si>
    <t xml:space="preserve">DANH MỤC TÀI LIỆU </t>
  </si>
  <si>
    <t>Số văn bản</t>
  </si>
  <si>
    <t xml:space="preserve">I. </t>
  </si>
  <si>
    <t>KẾT QUẢ THỰC HIỆN CÁC BIỆN PHÁP PHÒNG NGỪA</t>
  </si>
  <si>
    <t>II.</t>
  </si>
  <si>
    <t>III.</t>
  </si>
  <si>
    <t>IV</t>
  </si>
  <si>
    <t>XỬ LÝ CÁC HÀNH VI THAM NHŨNG</t>
  </si>
  <si>
    <t xml:space="preserve"> ….., ngày        tháng   năm 
THỦ TRƯỞNG ĐƠN VỊ
(Ký tên, đóng dấu)</t>
  </si>
  <si>
    <t xml:space="preserve"> ….., ngày        tháng   năm  
THỦ TRƯỞNG ĐƠN VỊ
(Ký tên, đóng dấu)</t>
  </si>
  <si>
    <t>D. XỬ LÝ CÁC HÀNH VI THAM NHŨNG</t>
  </si>
  <si>
    <t>Về lĩnh vực giáo dục</t>
  </si>
  <si>
    <t>Về lĩnh vực đầu tư, mua sắm công</t>
  </si>
  <si>
    <t>B. KẾT QUẢ THỰC HIỆN CÁC BIỆN PHÁP PHÒNG NGỪA</t>
  </si>
  <si>
    <t>A. QUẢN LÝ NHÀ NƯỚC VỀ CÔNG TÁC PCTN</t>
  </si>
  <si>
    <t>TỔNG ĐIỂM (A+B+C+D)</t>
  </si>
  <si>
    <t>Thang điểm</t>
  </si>
  <si>
    <t xml:space="preserve">Tên cơ quan, tổ chức, đơn vị trực thuộc </t>
  </si>
  <si>
    <t>Nội dung Công  khai</t>
  </si>
  <si>
    <t>Ngày phát hành</t>
  </si>
  <si>
    <t>Tên văn bản về việc công khai</t>
  </si>
  <si>
    <t>Đơn vị A</t>
  </si>
  <si>
    <t>UBND TỈNH (THÀNH PHỐ) .............</t>
  </si>
  <si>
    <t>NỘI DUNG ĐÁNH GIÁ</t>
  </si>
  <si>
    <t xml:space="preserve">Ghi chú </t>
  </si>
  <si>
    <t>1. Lãnh đạo, chỉ đạo về công tác PCTN</t>
  </si>
  <si>
    <t>1.1. Văn bản chỉ đạo về công tác PCTN</t>
  </si>
  <si>
    <t>1.1.1 Yêu cầu về nội dung</t>
  </si>
  <si>
    <t>1.1.2 Yêu cầu tính kịp thời</t>
  </si>
  <si>
    <t>1.2. Chương trình, kế hoạch PCTN</t>
  </si>
  <si>
    <t>1.2.1 Về hình thức văn bản</t>
  </si>
  <si>
    <t xml:space="preserve">1.2.2 Về nội dung </t>
  </si>
  <si>
    <t>2. Nghiên cứu, xây dựng, hoàn thiện thể chế về công tác quản lý kinh tế xã hội để phòng ngừa, phát hiện và xử lý tham nhũng</t>
  </si>
  <si>
    <t xml:space="preserve">2.1. Ban hành kế hoạch </t>
  </si>
  <si>
    <t>2.1.1 Có ban hành văn bản</t>
  </si>
  <si>
    <t>2.1.2 Xác định mục tiêu</t>
  </si>
  <si>
    <t>2.1.3 Xác định những nhiệm vụ</t>
  </si>
  <si>
    <t>2.1.4 Phân công, bố trí nguồn lực thực hiện</t>
  </si>
  <si>
    <t>2.2 Kết quả thực hiện xây dựng thể chế</t>
  </si>
  <si>
    <t>2.3 Có kiến nghị hoàn thiện thể chế</t>
  </si>
  <si>
    <t>3. Giáo dục, tuyên truyền, phổ biến pháp luật về PCTN</t>
  </si>
  <si>
    <t>3.1 Kế hoạch, chương trình giáo dục, tuyên truyền, phổ biến pháp luật về PCTN</t>
  </si>
  <si>
    <t>3.1.1 Về hình thức</t>
  </si>
  <si>
    <t>3.1.2 Về nội dung</t>
  </si>
  <si>
    <t>3.2 Thực hiện kế hoạch, chương trình giáo dục, tuyên truyền, phổ biến pháp luật về PCTN</t>
  </si>
  <si>
    <t>3.2.2 Thực hiện các nội dung của kế hoạch thực hiện chỉ thị 05/CT-TW</t>
  </si>
  <si>
    <t>3.2.3 Thực hiện các nội dung của kế hoạch tuyên truyền của địa phương ngoài các nội dung trên</t>
  </si>
  <si>
    <t>3.3 Sáng tạo trong công tác giáo dục, tuyên truyền, phổ biến pháp luật về PCTN</t>
  </si>
  <si>
    <t>4. Công tác thanh tra, kiểm tra</t>
  </si>
  <si>
    <t>4.1 Kế hoạch thanh tra, kiểm</t>
  </si>
  <si>
    <t>4.1.1 Về hình thức</t>
  </si>
  <si>
    <t>4.1.2 Về nội dung</t>
  </si>
  <si>
    <t xml:space="preserve">4.2 Thực hiện kế hoạch thanh tra, kiểm tra </t>
  </si>
  <si>
    <t>4.2.1. Việc triển khai kế hoạch thanh tra trách nhiệm</t>
  </si>
  <si>
    <t>4.2.2 Việc triển khai kế hoạch thanh tra kinh tế - xã hội</t>
  </si>
  <si>
    <t>4.2.3 Việc triển khai kế hoạch kiểm tra</t>
  </si>
  <si>
    <t>5. Sự tham gia của xã hội trong công tác PCTN</t>
  </si>
  <si>
    <t>5.1 Xây dựng nội dung phối hợp về công tác PCTN</t>
  </si>
  <si>
    <t>5.1.1 Có quy chế phối hợp công tác giữa cơ quan nhà nươc và Ủy ban Mặt trận Tổ quốc Việt Nam tỉnh (thành phố).</t>
  </si>
  <si>
    <t>5.1.2 Có chỉ đạo các cơ quan, đơn vị trực thuộc phối hợp với UBMTTQ</t>
  </si>
  <si>
    <t>5.2 Tiếp thu các kiến nghị sau giám sát</t>
  </si>
  <si>
    <t>5.3 Tổ chức tiếp dân</t>
  </si>
  <si>
    <t>5.3.1 Việc tiếp công dân của lãnh đạo UBND cấp tỉnh</t>
  </si>
  <si>
    <t>5.3.2 Việc tiếp nhận kiến nghị, phản ánh của công dân bằng các hình thức khác.</t>
  </si>
  <si>
    <t>6. Thực hiện chế độ thông tin báo cáo về PCTN</t>
  </si>
  <si>
    <t>6.1 Thực hiện đầy đủ, kịp thời chế độ thông tin, báo cáo chung</t>
  </si>
  <si>
    <t>6.2 Thực hiện chế độ thông tin, báo cáo ở địa phương</t>
  </si>
  <si>
    <t>1. Việc thực hiện công khai, minh bạch</t>
  </si>
  <si>
    <t>1.1 Thực hiện công khai chính sách, pháp luật trên cổng thông tin điện tử</t>
  </si>
  <si>
    <t>1.2. Công khai, minh bạch trong một số lĩnh vực được lựa chọn trong năm 2017</t>
  </si>
  <si>
    <t>1.2.1. Công tác cán bộ</t>
  </si>
  <si>
    <t>1.2.2. Về lĩnh vực tài chính và ngân sách nhà nước</t>
  </si>
  <si>
    <t xml:space="preserve">1.2.3. Về lĩnh vực đất đai, tài nguyên </t>
  </si>
  <si>
    <t>1.2.4. Về lĩnh vực đầu tư, mua sắm công</t>
  </si>
  <si>
    <t>1.2.5. Về lĩnh vực giáo dục</t>
  </si>
  <si>
    <t>1.2.6. Về lĩnh vực y tế</t>
  </si>
  <si>
    <t>2. Cải cách hành chính</t>
  </si>
  <si>
    <t>3. Việc chuyển đổi vị trí công tác cán bộ, công chức, viên chức</t>
  </si>
  <si>
    <t>3.1 Việc chuyển đổi vị trí công tác của các cơ quan, tổ chức, đơn vị cấp tỉnh</t>
  </si>
  <si>
    <t>3.2 Kế quả của việc chuyển đổi vị trí công tác</t>
  </si>
  <si>
    <t>4. Minh bạch tài sản, thu nhập</t>
  </si>
  <si>
    <t>5. Xây dựng và thực hiện các chế độ, định mức, tiêu chuẩn</t>
  </si>
  <si>
    <t>6. Xử lý kỷ luật người đứng đầu cơ quan, đơn vị</t>
  </si>
  <si>
    <t>7. Kết quả phát hiện, xử lý các vi phạm trong thực hiện các biện pháp phòng ngừa tham nhũng</t>
  </si>
  <si>
    <t>7.1 Việc phát hiện vi phạm</t>
  </si>
  <si>
    <t>7.2 Việc xử lý vi phạm</t>
  </si>
  <si>
    <t>C. PHÁT HIỆN CÁC HÀNH VI THAM NHŨNG</t>
  </si>
  <si>
    <t>1. Qua công tác tự kiểm tra nội bộ</t>
  </si>
  <si>
    <t>1.1. Số vụ việc có liên quan đến tham nhũng được phát hiện</t>
  </si>
  <si>
    <t>1.2. Tiền, tài sản được kiến nghị thu hồi và đã thu hồi</t>
  </si>
  <si>
    <t>2. Qua công tác thanh tra</t>
  </si>
  <si>
    <t>2.1. Số vụ việc có liên quan đến tham nhũng được phát hiện</t>
  </si>
  <si>
    <t>2.2. Tiền, tài sản được kiến nghị thu hồi và đã thu hồi</t>
  </si>
  <si>
    <t>3. Qua công tác giải quyết tố cáo tham nhũng</t>
  </si>
  <si>
    <t>3.1. Số vụ việc có liên quan đến tham nhũng được phát hiện</t>
  </si>
  <si>
    <t>3.2. Tiền, tài sản được kiến nghị thu hồi và đã thu hồi</t>
  </si>
  <si>
    <t>4. Qua hoạt động giám sát</t>
  </si>
  <si>
    <t>4.1. Số vụ việc có liên quan đến tham nhũng được phát hiện</t>
  </si>
  <si>
    <t>4.2. Tiền, tài sản được kiến nghị thu hồi và đã thu hồi</t>
  </si>
  <si>
    <t>5. Qua công tác điều tra, truy tố, xét xử các hành vi tham nhũng</t>
  </si>
  <si>
    <t>5.1. Số vụ việc có liên quan đến tham nhũng được phát hiện</t>
  </si>
  <si>
    <t>5.2. Tiền, tài sản được kiến nghị thu hồi và đã thu hồi</t>
  </si>
  <si>
    <t>1. Xử lý hành chính</t>
  </si>
  <si>
    <t>1.1 Xử lý kỷ luật hành chính đối với tổ chức</t>
  </si>
  <si>
    <t>1.2 Xử lý kỷ luật hành chính đối với cá nhân</t>
  </si>
  <si>
    <t>2. Xử lý hình sự</t>
  </si>
  <si>
    <t>2.1 Kết quả điều tra tội phạm tham nhũng</t>
  </si>
  <si>
    <t>2.2 Kết quả truy tố tội phạm tham nhũng</t>
  </si>
  <si>
    <t>2.3 Kết quả xét xử tội phạm tham nhũng</t>
  </si>
  <si>
    <t>3. Thu hồi tài sản tham nhũng</t>
  </si>
  <si>
    <t>3.1 Thu hồi tiền và tài sản tham nhũng</t>
  </si>
  <si>
    <t>3.1.1 Tiền và tài sản thu hồi được qua các biện pháp hành chính</t>
  </si>
  <si>
    <t>3.1.2 Tiền và tài sản thu hồi được qua các biện pháp hình sự</t>
  </si>
  <si>
    <t>3.2 Đất đai tham nhũng thu hồi được</t>
  </si>
  <si>
    <t>3.2.1 Đất đai thu hồi được qua các biện pháp hành chính</t>
  </si>
  <si>
    <t>3.2.2 Đất đai thu hồi được qua thi hành bản án hình sự</t>
  </si>
  <si>
    <t>Điểm UBND cấp tỉnh tự đánh giá</t>
  </si>
  <si>
    <t>TỔNG HỢP ĐIỂM TỰ ĐÁNH GIÁ CÔNG TÁC PCTN NĂM 2019</t>
  </si>
  <si>
    <t>3.2.1 Thực hiện các nội dung của kế hoạch thực hiện chỉ thị 10/TTg ngày 22/4/2019 của TTCP</t>
  </si>
  <si>
    <t>4.1 Số cuộc xác minh tài sản, thu nhập</t>
  </si>
  <si>
    <t>4.2 Kết quả xác minh tài sản, thu nhập</t>
  </si>
  <si>
    <t xml:space="preserve">              Thống nhất sử dụng dấu chấm (.) khi chấm điểm.</t>
  </si>
  <si>
    <r>
      <rPr>
        <i/>
        <u/>
        <sz val="12"/>
        <color rgb="FF000000"/>
        <rFont val="Times New Roman"/>
        <family val="1"/>
      </rPr>
      <t>Ghi chú:</t>
    </r>
    <r>
      <rPr>
        <i/>
        <sz val="12"/>
        <color rgb="FF000000"/>
        <rFont val="Times New Roman"/>
        <family val="1"/>
      </rPr>
      <t xml:space="preserve"> Khi chấm không làm tròn số điểm, lấy 2 số thập phân sau số 0; </t>
    </r>
  </si>
  <si>
    <t xml:space="preserve"> ….., ngày        tháng     năm 
Thủ trưởng cơ quan, đơn vị
(Ký tên, đóng dấu)</t>
  </si>
  <si>
    <t>BÁO CÁO CÔNG TÁC PHÒNG, CHỐNG THAM NHŨNG NĂM 2019</t>
  </si>
  <si>
    <t>QUẢN LÝ NHÀ NƯỚC VỀ CÔNG TÁC PCTN</t>
  </si>
  <si>
    <r>
      <t xml:space="preserve">Đường dẫn điện tử </t>
    </r>
    <r>
      <rPr>
        <b/>
        <i/>
        <sz val="12"/>
        <color rgb="FF000000"/>
        <rFont val="Times New Roman"/>
        <family val="1"/>
      </rPr>
      <t>(nếu có)</t>
    </r>
  </si>
  <si>
    <t>PHÁT HIỆN CÁC HÀNH VI THAM NHŨNG</t>
  </si>
  <si>
    <t>Về lĩnh vực y tế</t>
  </si>
  <si>
    <t>Về lĩnh vực tài chính và ngân sách nhà nước</t>
  </si>
  <si>
    <t>Về lĩnh vực đất đai, tài nguyên</t>
  </si>
  <si>
    <r>
      <t xml:space="preserve">UBND tỉnh/TP
</t>
    </r>
    <r>
      <rPr>
        <b/>
        <sz val="11"/>
        <color theme="1"/>
        <rFont val="Times New Roman"/>
        <family val="1"/>
      </rPr>
      <t>BIỂU TỔNG HỢP SỐ LIỆU</t>
    </r>
    <r>
      <rPr>
        <sz val="11"/>
        <color theme="1"/>
        <rFont val="Times New Roman"/>
        <family val="1"/>
      </rPr>
      <t xml:space="preserve">
Số liệu kê khai, công khai, xác minh tài sản, thu nhập năm …
(Kèm theo báo cáo ngày    tháng      năm     )
</t>
    </r>
  </si>
  <si>
    <t>Số cuộc xác minh tài sản, thu nhập</t>
  </si>
  <si>
    <t>Tên cơ quan, tổ chức, đơn vị trực thuộc thứ hai</t>
  </si>
  <si>
    <t>…..</t>
  </si>
  <si>
    <t xml:space="preserve">UBND tỉnh/TP
BIỂU TỔNG HỢP SỐ LIỆU
Về Công khai minh bạch trong một số lĩnh vực
(Kèm theo báo cáo  số          ngày    tháng      năm      )
</t>
  </si>
  <si>
    <t>Phụ lục 3</t>
  </si>
  <si>
    <t>Phụ lục 4</t>
  </si>
  <si>
    <t>Phụ lục 5</t>
  </si>
  <si>
    <t>Phụ lục 6</t>
  </si>
  <si>
    <t>Phụ lục 7</t>
  </si>
  <si>
    <t>Phụ lục 1</t>
  </si>
  <si>
    <t xml:space="preserve">
</t>
  </si>
  <si>
    <t xml:space="preserve"> ….., ngày        tháng     năm </t>
  </si>
  <si>
    <t>THỦ TRƯỞNG ĐƠN VỊ</t>
  </si>
  <si>
    <t>(Ký tên, đóng dấu)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</si>
</sst>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2"/>
    </font>
    <font>
      <b/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u/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FF0000"/>
      <name val="Times New Roman"/>
      <family val="1"/>
    </font>
    <font>
      <u/>
      <sz val="12"/>
      <color indexed="8"/>
      <name val="Times New Roman"/>
      <family val="1"/>
    </font>
    <font>
      <sz val="10"/>
      <color theme="1"/>
      <name val="Times New Roman"/>
      <family val="1"/>
    </font>
    <font>
      <i/>
      <u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3" borderId="18" xfId="0" applyNumberFormat="1" applyFont="1" applyFill="1" applyBorder="1" applyAlignment="1">
      <alignment horizontal="right" vertical="center" wrapText="1"/>
    </xf>
    <xf numFmtId="2" fontId="15" fillId="3" borderId="18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left" vertical="center" wrapText="1"/>
    </xf>
    <xf numFmtId="2" fontId="18" fillId="3" borderId="21" xfId="0" applyNumberFormat="1" applyFont="1" applyFill="1" applyBorder="1" applyAlignment="1">
      <alignment horizontal="right" vertical="center" wrapText="1"/>
    </xf>
    <xf numFmtId="2" fontId="18" fillId="3" borderId="21" xfId="0" applyNumberFormat="1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2" fontId="20" fillId="3" borderId="21" xfId="0" applyNumberFormat="1" applyFont="1" applyFill="1" applyBorder="1" applyAlignment="1">
      <alignment horizontal="right" vertical="center" wrapText="1"/>
    </xf>
    <xf numFmtId="2" fontId="22" fillId="3" borderId="21" xfId="0" applyNumberFormat="1" applyFont="1" applyFill="1" applyBorder="1" applyAlignment="1">
      <alignment horizontal="right" vertical="center" wrapText="1"/>
    </xf>
    <xf numFmtId="0" fontId="19" fillId="0" borderId="22" xfId="0" applyFont="1" applyBorder="1" applyAlignment="1">
      <alignment vertical="center" wrapText="1"/>
    </xf>
    <xf numFmtId="2" fontId="19" fillId="0" borderId="22" xfId="0" applyNumberFormat="1" applyFont="1" applyBorder="1" applyAlignment="1">
      <alignment horizontal="center" vertical="center" wrapText="1"/>
    </xf>
    <xf numFmtId="2" fontId="16" fillId="3" borderId="21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vertical="center" wrapText="1"/>
    </xf>
    <xf numFmtId="0" fontId="19" fillId="0" borderId="22" xfId="0" applyFont="1" applyBorder="1" applyAlignment="1">
      <alignment horizontal="center" vertical="center" wrapText="1"/>
    </xf>
    <xf numFmtId="2" fontId="20" fillId="3" borderId="21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justify" vertical="center" wrapText="1"/>
    </xf>
    <xf numFmtId="0" fontId="27" fillId="0" borderId="22" xfId="0" applyFont="1" applyFill="1" applyBorder="1" applyAlignment="1">
      <alignment vertical="center" wrapText="1"/>
    </xf>
    <xf numFmtId="0" fontId="27" fillId="0" borderId="22" xfId="0" applyFont="1" applyFill="1" applyBorder="1" applyAlignment="1">
      <alignment horizontal="left" vertical="center" wrapText="1"/>
    </xf>
    <xf numFmtId="2" fontId="20" fillId="0" borderId="21" xfId="0" applyNumberFormat="1" applyFont="1" applyFill="1" applyBorder="1" applyAlignment="1">
      <alignment horizontal="right" vertical="center" wrapText="1"/>
    </xf>
    <xf numFmtId="2" fontId="18" fillId="0" borderId="21" xfId="0" applyNumberFormat="1" applyFont="1" applyFill="1" applyBorder="1" applyAlignment="1">
      <alignment horizontal="right" vertical="center" wrapText="1"/>
    </xf>
    <xf numFmtId="2" fontId="18" fillId="0" borderId="21" xfId="0" applyNumberFormat="1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right" vertical="center" wrapText="1"/>
    </xf>
    <xf numFmtId="2" fontId="15" fillId="0" borderId="21" xfId="0" applyNumberFormat="1" applyFont="1" applyFill="1" applyBorder="1" applyAlignment="1">
      <alignment horizontal="right" vertical="center" wrapText="1"/>
    </xf>
    <xf numFmtId="2" fontId="15" fillId="0" borderId="21" xfId="0" applyNumberFormat="1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left" vertical="center" wrapText="1"/>
    </xf>
    <xf numFmtId="2" fontId="20" fillId="0" borderId="22" xfId="0" applyNumberFormat="1" applyFont="1" applyBorder="1" applyAlignment="1">
      <alignment horizontal="left" vertical="center" wrapText="1"/>
    </xf>
    <xf numFmtId="2" fontId="19" fillId="0" borderId="21" xfId="0" applyNumberFormat="1" applyFont="1" applyFill="1" applyBorder="1" applyAlignment="1">
      <alignment horizontal="right" vertical="center" wrapText="1"/>
    </xf>
    <xf numFmtId="2" fontId="19" fillId="0" borderId="22" xfId="0" applyNumberFormat="1" applyFont="1" applyBorder="1" applyAlignment="1">
      <alignment horizontal="left" vertical="center" wrapText="1"/>
    </xf>
    <xf numFmtId="2" fontId="20" fillId="0" borderId="21" xfId="0" applyNumberFormat="1" applyFont="1" applyFill="1" applyBorder="1" applyAlignment="1">
      <alignment horizontal="center" vertical="center" wrapText="1"/>
    </xf>
    <xf numFmtId="2" fontId="19" fillId="0" borderId="21" xfId="0" applyNumberFormat="1" applyFont="1" applyFill="1" applyBorder="1" applyAlignment="1">
      <alignment horizontal="center" vertical="center" wrapText="1"/>
    </xf>
    <xf numFmtId="2" fontId="21" fillId="0" borderId="21" xfId="0" applyNumberFormat="1" applyFont="1" applyFill="1" applyBorder="1" applyAlignment="1">
      <alignment horizontal="right" vertical="center" wrapText="1"/>
    </xf>
    <xf numFmtId="2" fontId="21" fillId="0" borderId="21" xfId="0" applyNumberFormat="1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vertical="center" wrapText="1"/>
    </xf>
    <xf numFmtId="2" fontId="21" fillId="0" borderId="26" xfId="0" applyNumberFormat="1" applyFont="1" applyFill="1" applyBorder="1" applyAlignment="1">
      <alignment horizontal="right" vertical="center" wrapText="1"/>
    </xf>
    <xf numFmtId="2" fontId="21" fillId="0" borderId="26" xfId="0" applyNumberFormat="1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2" fontId="16" fillId="2" borderId="15" xfId="0" applyNumberFormat="1" applyFont="1" applyFill="1" applyBorder="1" applyAlignment="1">
      <alignment horizontal="right" vertical="center" wrapText="1"/>
    </xf>
    <xf numFmtId="2" fontId="17" fillId="2" borderId="15" xfId="0" applyNumberFormat="1" applyFont="1" applyFill="1" applyBorder="1" applyAlignment="1">
      <alignment horizontal="right" vertical="center" wrapText="1"/>
    </xf>
    <xf numFmtId="0" fontId="18" fillId="2" borderId="16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Font="1"/>
    <xf numFmtId="0" fontId="10" fillId="0" borderId="0" xfId="0" applyFont="1"/>
    <xf numFmtId="0" fontId="28" fillId="0" borderId="0" xfId="0" applyFont="1"/>
    <xf numFmtId="0" fontId="10" fillId="0" borderId="0" xfId="0" applyFont="1" applyAlignment="1"/>
    <xf numFmtId="0" fontId="30" fillId="0" borderId="0" xfId="0" applyFont="1"/>
    <xf numFmtId="0" fontId="3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/>
    <xf numFmtId="0" fontId="11" fillId="0" borderId="28" xfId="0" applyFont="1" applyBorder="1" applyAlignment="1">
      <alignment horizontal="center" vertical="top" wrapText="1"/>
    </xf>
    <xf numFmtId="0" fontId="5" fillId="0" borderId="28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4" fillId="0" borderId="0" xfId="0" applyFont="1"/>
    <xf numFmtId="0" fontId="34" fillId="0" borderId="0" xfId="0" applyFont="1" applyAlignment="1">
      <alignment wrapText="1"/>
    </xf>
    <xf numFmtId="0" fontId="33" fillId="0" borderId="0" xfId="0" applyFont="1"/>
    <xf numFmtId="0" fontId="35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33" fillId="0" borderId="30" xfId="0" applyFont="1" applyBorder="1" applyAlignment="1">
      <alignment wrapText="1"/>
    </xf>
    <xf numFmtId="0" fontId="34" fillId="0" borderId="30" xfId="0" applyFont="1" applyBorder="1" applyAlignment="1"/>
    <xf numFmtId="0" fontId="34" fillId="0" borderId="0" xfId="0" applyFont="1" applyAlignment="1"/>
    <xf numFmtId="0" fontId="2" fillId="0" borderId="0" xfId="0" applyFont="1" applyBorder="1"/>
    <xf numFmtId="0" fontId="2" fillId="0" borderId="30" xfId="0" applyFont="1" applyBorder="1" applyAlignment="1">
      <alignment vertical="center"/>
    </xf>
    <xf numFmtId="0" fontId="21" fillId="0" borderId="25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left" vertical="center" wrapText="1"/>
    </xf>
    <xf numFmtId="0" fontId="15" fillId="4" borderId="1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34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8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4"/>
  <sheetViews>
    <sheetView tabSelected="1" view="pageLayout" topLeftCell="B1" zoomScaleNormal="90" workbookViewId="0">
      <selection activeCell="F3" sqref="F3"/>
    </sheetView>
  </sheetViews>
  <sheetFormatPr defaultColWidth="8.85546875" defaultRowHeight="15"/>
  <cols>
    <col min="1" max="1" width="9.140625" style="26" hidden="1" customWidth="1"/>
    <col min="2" max="2" width="52" style="25" customWidth="1"/>
    <col min="3" max="3" width="14.7109375" style="24" customWidth="1"/>
    <col min="4" max="4" width="9.28515625" style="24" customWidth="1"/>
    <col min="5" max="5" width="13.85546875" customWidth="1"/>
    <col min="6" max="6" width="21.5703125" customWidth="1"/>
  </cols>
  <sheetData>
    <row r="1" spans="1:7" ht="21" customHeight="1">
      <c r="A1" s="27"/>
      <c r="B1" s="137" t="s">
        <v>66</v>
      </c>
      <c r="C1" s="137"/>
      <c r="D1" s="30"/>
      <c r="E1" s="31"/>
      <c r="F1" s="169" t="s">
        <v>185</v>
      </c>
      <c r="G1" s="169"/>
    </row>
    <row r="2" spans="1:7" ht="20.25" customHeight="1">
      <c r="A2"/>
      <c r="B2" s="138" t="s">
        <v>161</v>
      </c>
      <c r="C2" s="139"/>
      <c r="D2" s="139"/>
      <c r="E2" s="139"/>
      <c r="F2" s="139"/>
    </row>
    <row r="3" spans="1:7" s="77" customFormat="1" ht="51" customHeight="1">
      <c r="B3" s="140" t="s">
        <v>67</v>
      </c>
      <c r="C3" s="140"/>
      <c r="D3" s="70" t="s">
        <v>60</v>
      </c>
      <c r="E3" s="32" t="s">
        <v>160</v>
      </c>
      <c r="F3" s="70" t="s">
        <v>68</v>
      </c>
    </row>
    <row r="4" spans="1:7" ht="21" customHeight="1">
      <c r="A4"/>
      <c r="B4" s="141" t="s">
        <v>59</v>
      </c>
      <c r="C4" s="142"/>
      <c r="D4" s="73">
        <f>SUM(D5+D49+D71+D87)</f>
        <v>100</v>
      </c>
      <c r="E4" s="74"/>
      <c r="F4" s="75"/>
    </row>
    <row r="5" spans="1:7" ht="15.75">
      <c r="A5"/>
      <c r="B5" s="143" t="s">
        <v>58</v>
      </c>
      <c r="C5" s="144"/>
      <c r="D5" s="33">
        <f>D6+D13+D21+D30+D38+D46</f>
        <v>20</v>
      </c>
      <c r="E5" s="34"/>
      <c r="F5" s="35"/>
    </row>
    <row r="6" spans="1:7" ht="15.75">
      <c r="A6"/>
      <c r="B6" s="112" t="s">
        <v>69</v>
      </c>
      <c r="C6" s="113"/>
      <c r="D6" s="36">
        <f>D7+D10</f>
        <v>5</v>
      </c>
      <c r="E6" s="37"/>
      <c r="F6" s="38"/>
    </row>
    <row r="7" spans="1:7" ht="15.75">
      <c r="A7"/>
      <c r="B7" s="114" t="s">
        <v>70</v>
      </c>
      <c r="C7" s="115"/>
      <c r="D7" s="39">
        <f>SUM(D8:D9)</f>
        <v>2</v>
      </c>
      <c r="E7" s="36"/>
      <c r="F7" s="38"/>
    </row>
    <row r="8" spans="1:7" ht="15.75">
      <c r="A8"/>
      <c r="B8" s="120" t="s">
        <v>71</v>
      </c>
      <c r="C8" s="121"/>
      <c r="D8" s="40">
        <v>1</v>
      </c>
      <c r="E8" s="39"/>
      <c r="F8" s="41"/>
    </row>
    <row r="9" spans="1:7" ht="15.75">
      <c r="A9"/>
      <c r="B9" s="120" t="s">
        <v>72</v>
      </c>
      <c r="C9" s="121"/>
      <c r="D9" s="40">
        <v>1</v>
      </c>
      <c r="E9" s="39"/>
      <c r="F9" s="41"/>
    </row>
    <row r="10" spans="1:7" ht="15.75">
      <c r="A10"/>
      <c r="B10" s="114" t="s">
        <v>73</v>
      </c>
      <c r="C10" s="115"/>
      <c r="D10" s="39">
        <f>SUM(D11:D12)</f>
        <v>3</v>
      </c>
      <c r="E10" s="36"/>
      <c r="F10" s="38"/>
    </row>
    <row r="11" spans="1:7" ht="15.75">
      <c r="A11"/>
      <c r="B11" s="120" t="s">
        <v>74</v>
      </c>
      <c r="C11" s="121"/>
      <c r="D11" s="40">
        <v>1</v>
      </c>
      <c r="E11" s="39"/>
      <c r="F11" s="41"/>
    </row>
    <row r="12" spans="1:7" ht="15.75">
      <c r="A12"/>
      <c r="B12" s="120" t="s">
        <v>75</v>
      </c>
      <c r="C12" s="121"/>
      <c r="D12" s="40">
        <v>2</v>
      </c>
      <c r="E12" s="39"/>
      <c r="F12" s="41"/>
    </row>
    <row r="13" spans="1:7" ht="15.75">
      <c r="A13"/>
      <c r="B13" s="124" t="s">
        <v>76</v>
      </c>
      <c r="C13" s="134"/>
      <c r="D13" s="36">
        <f>D14+D19+D20</f>
        <v>2</v>
      </c>
      <c r="E13" s="36"/>
      <c r="F13" s="41"/>
    </row>
    <row r="14" spans="1:7" ht="15.75">
      <c r="A14"/>
      <c r="B14" s="114" t="s">
        <v>77</v>
      </c>
      <c r="C14" s="115"/>
      <c r="D14" s="39">
        <f>SUM(D15:D18)</f>
        <v>0.9</v>
      </c>
      <c r="E14" s="37"/>
      <c r="F14" s="41"/>
    </row>
    <row r="15" spans="1:7" ht="15.75">
      <c r="A15"/>
      <c r="B15" s="120" t="s">
        <v>78</v>
      </c>
      <c r="C15" s="121"/>
      <c r="D15" s="39">
        <v>0.1</v>
      </c>
      <c r="E15" s="39"/>
      <c r="F15" s="41"/>
    </row>
    <row r="16" spans="1:7" ht="15.75">
      <c r="A16"/>
      <c r="B16" s="120" t="s">
        <v>79</v>
      </c>
      <c r="C16" s="121"/>
      <c r="D16" s="40">
        <v>0.1</v>
      </c>
      <c r="E16" s="40"/>
      <c r="F16" s="41"/>
    </row>
    <row r="17" spans="1:6" ht="15.75">
      <c r="A17"/>
      <c r="B17" s="120" t="s">
        <v>80</v>
      </c>
      <c r="C17" s="121"/>
      <c r="D17" s="40">
        <v>0.1</v>
      </c>
      <c r="E17" s="40"/>
      <c r="F17" s="41"/>
    </row>
    <row r="18" spans="1:6" ht="15.75">
      <c r="A18"/>
      <c r="B18" s="130" t="s">
        <v>81</v>
      </c>
      <c r="C18" s="131"/>
      <c r="D18" s="40">
        <v>0.6</v>
      </c>
      <c r="E18" s="40"/>
      <c r="F18" s="42"/>
    </row>
    <row r="19" spans="1:6" ht="15.75">
      <c r="A19"/>
      <c r="B19" s="132" t="s">
        <v>82</v>
      </c>
      <c r="C19" s="133"/>
      <c r="D19" s="39">
        <v>0.6</v>
      </c>
      <c r="E19" s="43"/>
      <c r="F19" s="42"/>
    </row>
    <row r="20" spans="1:6" ht="15.75">
      <c r="A20"/>
      <c r="B20" s="132" t="s">
        <v>83</v>
      </c>
      <c r="C20" s="133"/>
      <c r="D20" s="39">
        <v>0.5</v>
      </c>
      <c r="E20" s="43"/>
      <c r="F20" s="42"/>
    </row>
    <row r="21" spans="1:6" ht="15.75">
      <c r="A21"/>
      <c r="B21" s="124" t="s">
        <v>84</v>
      </c>
      <c r="C21" s="134"/>
      <c r="D21" s="36">
        <f>D22+D25+D29</f>
        <v>3</v>
      </c>
      <c r="E21" s="37"/>
      <c r="F21" s="38"/>
    </row>
    <row r="22" spans="1:6" ht="15.75">
      <c r="A22"/>
      <c r="B22" s="135" t="s">
        <v>85</v>
      </c>
      <c r="C22" s="136"/>
      <c r="D22" s="39">
        <f>D23+D24</f>
        <v>0.9</v>
      </c>
      <c r="E22" s="37"/>
      <c r="F22" s="41"/>
    </row>
    <row r="23" spans="1:6" ht="15.75">
      <c r="A23"/>
      <c r="B23" s="128" t="s">
        <v>86</v>
      </c>
      <c r="C23" s="129"/>
      <c r="D23" s="40">
        <v>0.1</v>
      </c>
      <c r="E23" s="40"/>
      <c r="F23" s="41"/>
    </row>
    <row r="24" spans="1:6" ht="15.75">
      <c r="A24"/>
      <c r="B24" s="128" t="s">
        <v>87</v>
      </c>
      <c r="C24" s="129"/>
      <c r="D24" s="40">
        <v>0.8</v>
      </c>
      <c r="E24" s="40"/>
      <c r="F24" s="41"/>
    </row>
    <row r="25" spans="1:6" ht="35.25" customHeight="1">
      <c r="A25"/>
      <c r="B25" s="126" t="s">
        <v>88</v>
      </c>
      <c r="C25" s="127"/>
      <c r="D25" s="39">
        <f>SUM(D26:D28)</f>
        <v>1.6</v>
      </c>
      <c r="E25" s="37"/>
      <c r="F25" s="41"/>
    </row>
    <row r="26" spans="1:6" ht="31.5" customHeight="1">
      <c r="A26"/>
      <c r="B26" s="128" t="s">
        <v>162</v>
      </c>
      <c r="C26" s="129"/>
      <c r="D26" s="40">
        <v>0.6</v>
      </c>
      <c r="E26" s="40"/>
      <c r="F26" s="41"/>
    </row>
    <row r="27" spans="1:6" ht="15.75">
      <c r="A27"/>
      <c r="B27" s="130" t="s">
        <v>89</v>
      </c>
      <c r="C27" s="131"/>
      <c r="D27" s="40">
        <v>0.5</v>
      </c>
      <c r="E27" s="40"/>
      <c r="F27" s="44"/>
    </row>
    <row r="28" spans="1:6" ht="15.75">
      <c r="A28"/>
      <c r="B28" s="128" t="s">
        <v>90</v>
      </c>
      <c r="C28" s="129"/>
      <c r="D28" s="40">
        <v>0.5</v>
      </c>
      <c r="E28" s="40"/>
      <c r="F28" s="45"/>
    </row>
    <row r="29" spans="1:6" ht="33.75" customHeight="1">
      <c r="A29"/>
      <c r="B29" s="126" t="s">
        <v>91</v>
      </c>
      <c r="C29" s="127"/>
      <c r="D29" s="39">
        <v>0.5</v>
      </c>
      <c r="E29" s="37"/>
      <c r="F29" s="38"/>
    </row>
    <row r="30" spans="1:6" ht="15.75">
      <c r="A30"/>
      <c r="B30" s="112" t="s">
        <v>92</v>
      </c>
      <c r="C30" s="113"/>
      <c r="D30" s="36">
        <f>D31+D34</f>
        <v>7</v>
      </c>
      <c r="E30" s="37"/>
      <c r="F30" s="38"/>
    </row>
    <row r="31" spans="1:6" ht="15.75">
      <c r="A31"/>
      <c r="B31" s="114" t="s">
        <v>93</v>
      </c>
      <c r="C31" s="115"/>
      <c r="D31" s="39">
        <f>D32+D33</f>
        <v>1.5</v>
      </c>
      <c r="E31" s="37"/>
      <c r="F31" s="38"/>
    </row>
    <row r="32" spans="1:6" ht="15.75">
      <c r="A32"/>
      <c r="B32" s="120" t="s">
        <v>94</v>
      </c>
      <c r="C32" s="121"/>
      <c r="D32" s="40">
        <v>0.5</v>
      </c>
      <c r="E32" s="40"/>
      <c r="F32" s="41"/>
    </row>
    <row r="33" spans="1:6" ht="15.75">
      <c r="A33"/>
      <c r="B33" s="120" t="s">
        <v>95</v>
      </c>
      <c r="C33" s="121"/>
      <c r="D33" s="40">
        <v>1</v>
      </c>
      <c r="E33" s="40"/>
      <c r="F33" s="41"/>
    </row>
    <row r="34" spans="1:6" ht="15.75">
      <c r="A34"/>
      <c r="B34" s="114" t="s">
        <v>96</v>
      </c>
      <c r="C34" s="115"/>
      <c r="D34" s="39">
        <f>SUM(D35:D37)</f>
        <v>5.5</v>
      </c>
      <c r="E34" s="37"/>
      <c r="F34" s="41"/>
    </row>
    <row r="35" spans="1:6" ht="15.75">
      <c r="A35"/>
      <c r="B35" s="120" t="s">
        <v>97</v>
      </c>
      <c r="C35" s="121"/>
      <c r="D35" s="40">
        <v>2.5</v>
      </c>
      <c r="E35" s="39"/>
      <c r="F35" s="41"/>
    </row>
    <row r="36" spans="1:6" ht="15.75">
      <c r="A36"/>
      <c r="B36" s="120" t="s">
        <v>98</v>
      </c>
      <c r="C36" s="121"/>
      <c r="D36" s="40">
        <v>2</v>
      </c>
      <c r="E36" s="39"/>
      <c r="F36" s="41"/>
    </row>
    <row r="37" spans="1:6" ht="15.75">
      <c r="A37"/>
      <c r="B37" s="120" t="s">
        <v>99</v>
      </c>
      <c r="C37" s="121"/>
      <c r="D37" s="40">
        <v>1</v>
      </c>
      <c r="E37" s="39"/>
      <c r="F37" s="41"/>
    </row>
    <row r="38" spans="1:6" ht="15.75">
      <c r="A38"/>
      <c r="B38" s="124" t="s">
        <v>100</v>
      </c>
      <c r="C38" s="125"/>
      <c r="D38" s="36">
        <v>2</v>
      </c>
      <c r="E38" s="37"/>
      <c r="F38" s="38"/>
    </row>
    <row r="39" spans="1:6" ht="15.75">
      <c r="A39"/>
      <c r="B39" s="114" t="s">
        <v>101</v>
      </c>
      <c r="C39" s="122"/>
      <c r="D39" s="39">
        <v>0.6</v>
      </c>
      <c r="E39" s="37"/>
      <c r="F39" s="41"/>
    </row>
    <row r="40" spans="1:6" ht="31.5" customHeight="1">
      <c r="A40"/>
      <c r="B40" s="120" t="s">
        <v>102</v>
      </c>
      <c r="C40" s="123"/>
      <c r="D40" s="40">
        <v>0.4</v>
      </c>
      <c r="E40" s="40"/>
      <c r="F40" s="41"/>
    </row>
    <row r="41" spans="1:6" ht="15.75">
      <c r="A41"/>
      <c r="B41" s="120" t="s">
        <v>103</v>
      </c>
      <c r="C41" s="121"/>
      <c r="D41" s="40">
        <v>0.2</v>
      </c>
      <c r="E41" s="40"/>
      <c r="F41" s="41"/>
    </row>
    <row r="42" spans="1:6" ht="15.75">
      <c r="A42"/>
      <c r="B42" s="114" t="s">
        <v>104</v>
      </c>
      <c r="C42" s="115"/>
      <c r="D42" s="39">
        <v>0.4</v>
      </c>
      <c r="E42" s="37"/>
      <c r="F42" s="41"/>
    </row>
    <row r="43" spans="1:6" ht="15.75">
      <c r="A43"/>
      <c r="B43" s="114" t="s">
        <v>105</v>
      </c>
      <c r="C43" s="115"/>
      <c r="D43" s="39">
        <v>1</v>
      </c>
      <c r="E43" s="37"/>
      <c r="F43" s="41"/>
    </row>
    <row r="44" spans="1:6" ht="15.75">
      <c r="A44"/>
      <c r="B44" s="120" t="s">
        <v>106</v>
      </c>
      <c r="C44" s="121"/>
      <c r="D44" s="40">
        <v>0.7</v>
      </c>
      <c r="E44" s="40"/>
      <c r="F44" s="41"/>
    </row>
    <row r="45" spans="1:6" ht="33.75" customHeight="1">
      <c r="A45"/>
      <c r="B45" s="120" t="s">
        <v>107</v>
      </c>
      <c r="C45" s="121"/>
      <c r="D45" s="40">
        <v>0.3</v>
      </c>
      <c r="E45" s="40"/>
      <c r="F45" s="41"/>
    </row>
    <row r="46" spans="1:6" ht="15.75">
      <c r="A46"/>
      <c r="B46" s="112" t="s">
        <v>108</v>
      </c>
      <c r="C46" s="113"/>
      <c r="D46" s="36">
        <f>SUM(D47:D48)</f>
        <v>1</v>
      </c>
      <c r="E46" s="37"/>
      <c r="F46" s="38"/>
    </row>
    <row r="47" spans="1:6" ht="15.75">
      <c r="A47"/>
      <c r="B47" s="114" t="s">
        <v>109</v>
      </c>
      <c r="C47" s="115"/>
      <c r="D47" s="39">
        <v>0.5</v>
      </c>
      <c r="E47" s="46"/>
      <c r="F47" s="41"/>
    </row>
    <row r="48" spans="1:6" ht="15.75">
      <c r="A48"/>
      <c r="B48" s="114" t="s">
        <v>110</v>
      </c>
      <c r="C48" s="115"/>
      <c r="D48" s="39">
        <v>0.5</v>
      </c>
      <c r="E48" s="46"/>
      <c r="F48" s="41"/>
    </row>
    <row r="49" spans="1:6" ht="15.75">
      <c r="A49"/>
      <c r="B49" s="118" t="s">
        <v>57</v>
      </c>
      <c r="C49" s="119"/>
      <c r="D49" s="36">
        <f>D50+D59+D60+D63+D66+D67+D68</f>
        <v>30</v>
      </c>
      <c r="E49" s="36"/>
      <c r="F49" s="47"/>
    </row>
    <row r="50" spans="1:6" ht="15.75">
      <c r="A50"/>
      <c r="B50" s="116" t="s">
        <v>111</v>
      </c>
      <c r="C50" s="117"/>
      <c r="D50" s="36">
        <f>D51+D52</f>
        <v>10</v>
      </c>
      <c r="E50" s="37"/>
      <c r="F50" s="38"/>
    </row>
    <row r="51" spans="1:6" ht="15.75">
      <c r="A51"/>
      <c r="B51" s="114" t="s">
        <v>112</v>
      </c>
      <c r="C51" s="115"/>
      <c r="D51" s="39">
        <v>1</v>
      </c>
      <c r="E51" s="37"/>
      <c r="F51" s="38"/>
    </row>
    <row r="52" spans="1:6" ht="15.75">
      <c r="A52"/>
      <c r="B52" s="114" t="s">
        <v>113</v>
      </c>
      <c r="C52" s="115"/>
      <c r="D52" s="39">
        <f>SUM(D53:D58)</f>
        <v>9</v>
      </c>
      <c r="E52" s="37"/>
      <c r="F52" s="38"/>
    </row>
    <row r="53" spans="1:6" ht="15.75">
      <c r="A53"/>
      <c r="B53" s="120" t="s">
        <v>114</v>
      </c>
      <c r="C53" s="121"/>
      <c r="D53" s="40">
        <v>1.5</v>
      </c>
      <c r="E53" s="39"/>
      <c r="F53" s="38"/>
    </row>
    <row r="54" spans="1:6" ht="15.75">
      <c r="A54"/>
      <c r="B54" s="120" t="s">
        <v>115</v>
      </c>
      <c r="C54" s="121"/>
      <c r="D54" s="40">
        <v>1.5</v>
      </c>
      <c r="E54" s="39"/>
      <c r="F54" s="48"/>
    </row>
    <row r="55" spans="1:6" ht="15.75">
      <c r="A55"/>
      <c r="B55" s="120" t="s">
        <v>116</v>
      </c>
      <c r="C55" s="121"/>
      <c r="D55" s="40">
        <v>1.5</v>
      </c>
      <c r="E55" s="39"/>
      <c r="F55" s="49"/>
    </row>
    <row r="56" spans="1:6" ht="15.75">
      <c r="A56"/>
      <c r="B56" s="120" t="s">
        <v>117</v>
      </c>
      <c r="C56" s="121"/>
      <c r="D56" s="40">
        <v>1.5</v>
      </c>
      <c r="E56" s="39"/>
      <c r="F56" s="49"/>
    </row>
    <row r="57" spans="1:6" ht="15.75">
      <c r="A57"/>
      <c r="B57" s="120" t="s">
        <v>118</v>
      </c>
      <c r="C57" s="121"/>
      <c r="D57" s="40">
        <v>1.5</v>
      </c>
      <c r="E57" s="39"/>
      <c r="F57" s="41"/>
    </row>
    <row r="58" spans="1:6" ht="15.75">
      <c r="A58"/>
      <c r="B58" s="110" t="s">
        <v>119</v>
      </c>
      <c r="C58" s="111"/>
      <c r="D58" s="40">
        <v>1.5</v>
      </c>
      <c r="E58" s="39"/>
      <c r="F58" s="50"/>
    </row>
    <row r="59" spans="1:6" ht="15.75">
      <c r="A59"/>
      <c r="B59" s="116" t="s">
        <v>120</v>
      </c>
      <c r="C59" s="117"/>
      <c r="D59" s="36">
        <v>3</v>
      </c>
      <c r="E59" s="37"/>
      <c r="F59" s="42"/>
    </row>
    <row r="60" spans="1:6" ht="15.75">
      <c r="A60"/>
      <c r="B60" s="116" t="s">
        <v>121</v>
      </c>
      <c r="C60" s="117"/>
      <c r="D60" s="36">
        <f>SUM(D61:D62)</f>
        <v>2</v>
      </c>
      <c r="E60" s="37"/>
      <c r="F60" s="42"/>
    </row>
    <row r="61" spans="1:6" ht="31.5" customHeight="1">
      <c r="A61"/>
      <c r="B61" s="108" t="s">
        <v>122</v>
      </c>
      <c r="C61" s="109"/>
      <c r="D61" s="39">
        <v>0.5</v>
      </c>
      <c r="E61" s="39"/>
      <c r="F61" s="51"/>
    </row>
    <row r="62" spans="1:6" ht="15.75">
      <c r="A62"/>
      <c r="B62" s="114" t="s">
        <v>123</v>
      </c>
      <c r="C62" s="115"/>
      <c r="D62" s="52">
        <v>1.5</v>
      </c>
      <c r="E62" s="52"/>
      <c r="F62" s="38"/>
    </row>
    <row r="63" spans="1:6" ht="15.75">
      <c r="A63"/>
      <c r="B63" s="116" t="s">
        <v>124</v>
      </c>
      <c r="C63" s="117"/>
      <c r="D63" s="53">
        <f>SUM(D64+D65)</f>
        <v>4</v>
      </c>
      <c r="E63" s="54"/>
      <c r="F63" s="42"/>
    </row>
    <row r="64" spans="1:6" ht="15.75">
      <c r="A64"/>
      <c r="B64" s="110" t="s">
        <v>163</v>
      </c>
      <c r="C64" s="111"/>
      <c r="D64" s="55">
        <v>2</v>
      </c>
      <c r="E64" s="52"/>
      <c r="F64" s="42"/>
    </row>
    <row r="65" spans="1:6" ht="15.75">
      <c r="A65"/>
      <c r="B65" s="110" t="s">
        <v>164</v>
      </c>
      <c r="C65" s="111"/>
      <c r="D65" s="55">
        <v>2</v>
      </c>
      <c r="E65" s="52"/>
      <c r="F65" s="42"/>
    </row>
    <row r="66" spans="1:6" ht="15.75">
      <c r="A66"/>
      <c r="B66" s="112" t="s">
        <v>125</v>
      </c>
      <c r="C66" s="113"/>
      <c r="D66" s="56">
        <v>2</v>
      </c>
      <c r="E66" s="57"/>
      <c r="F66" s="38"/>
    </row>
    <row r="67" spans="1:6" ht="15.75">
      <c r="A67"/>
      <c r="B67" s="112" t="s">
        <v>126</v>
      </c>
      <c r="C67" s="113"/>
      <c r="D67" s="56">
        <v>4</v>
      </c>
      <c r="E67" s="54"/>
      <c r="F67" s="47"/>
    </row>
    <row r="68" spans="1:6" ht="15.75">
      <c r="A68"/>
      <c r="B68" s="112" t="s">
        <v>127</v>
      </c>
      <c r="C68" s="113"/>
      <c r="D68" s="56">
        <f>SUM(D69:D70)</f>
        <v>5</v>
      </c>
      <c r="E68" s="54"/>
      <c r="F68" s="47"/>
    </row>
    <row r="69" spans="1:6" ht="15.75">
      <c r="A69"/>
      <c r="B69" s="114" t="s">
        <v>128</v>
      </c>
      <c r="C69" s="115"/>
      <c r="D69" s="52">
        <v>2.5</v>
      </c>
      <c r="E69" s="52"/>
      <c r="F69" s="38"/>
    </row>
    <row r="70" spans="1:6" ht="15.75">
      <c r="A70"/>
      <c r="B70" s="114" t="s">
        <v>129</v>
      </c>
      <c r="C70" s="115"/>
      <c r="D70" s="52">
        <v>2.5</v>
      </c>
      <c r="E70" s="52"/>
      <c r="F70" s="38"/>
    </row>
    <row r="71" spans="1:6" ht="15.75">
      <c r="A71"/>
      <c r="B71" s="118" t="s">
        <v>130</v>
      </c>
      <c r="C71" s="119"/>
      <c r="D71" s="56">
        <f>D72+D75+D78+D81+D84</f>
        <v>25</v>
      </c>
      <c r="E71" s="56"/>
      <c r="F71" s="58"/>
    </row>
    <row r="72" spans="1:6" ht="15.75">
      <c r="A72"/>
      <c r="B72" s="112" t="s">
        <v>131</v>
      </c>
      <c r="C72" s="113"/>
      <c r="D72" s="56">
        <f>SUM(D73:D74)</f>
        <v>6</v>
      </c>
      <c r="E72" s="57"/>
      <c r="F72" s="38"/>
    </row>
    <row r="73" spans="1:6" ht="15.75">
      <c r="A73"/>
      <c r="B73" s="114" t="s">
        <v>132</v>
      </c>
      <c r="C73" s="115"/>
      <c r="D73" s="52">
        <v>3</v>
      </c>
      <c r="E73" s="52"/>
      <c r="F73" s="38"/>
    </row>
    <row r="74" spans="1:6" ht="15.75">
      <c r="A74"/>
      <c r="B74" s="108" t="s">
        <v>133</v>
      </c>
      <c r="C74" s="109"/>
      <c r="D74" s="52">
        <v>3</v>
      </c>
      <c r="E74" s="52"/>
      <c r="F74" s="59"/>
    </row>
    <row r="75" spans="1:6" ht="15.75">
      <c r="A75"/>
      <c r="B75" s="112" t="s">
        <v>134</v>
      </c>
      <c r="C75" s="113"/>
      <c r="D75" s="56">
        <f>SUM(D76:D77)</f>
        <v>5</v>
      </c>
      <c r="E75" s="57"/>
      <c r="F75" s="38"/>
    </row>
    <row r="76" spans="1:6" ht="15.75">
      <c r="A76"/>
      <c r="B76" s="108" t="s">
        <v>135</v>
      </c>
      <c r="C76" s="109"/>
      <c r="D76" s="52">
        <v>2</v>
      </c>
      <c r="E76" s="52"/>
      <c r="F76" s="38"/>
    </row>
    <row r="77" spans="1:6" ht="15.75">
      <c r="A77"/>
      <c r="B77" s="108" t="s">
        <v>136</v>
      </c>
      <c r="C77" s="109"/>
      <c r="D77" s="60">
        <v>3</v>
      </c>
      <c r="E77" s="60"/>
      <c r="F77" s="41"/>
    </row>
    <row r="78" spans="1:6" ht="15.75">
      <c r="A78"/>
      <c r="B78" s="112" t="s">
        <v>137</v>
      </c>
      <c r="C78" s="113"/>
      <c r="D78" s="56">
        <f>SUM(D79:D80)</f>
        <v>5</v>
      </c>
      <c r="E78" s="57"/>
      <c r="F78" s="41"/>
    </row>
    <row r="79" spans="1:6" ht="15.75">
      <c r="A79"/>
      <c r="B79" s="108" t="s">
        <v>138</v>
      </c>
      <c r="C79" s="109"/>
      <c r="D79" s="60">
        <v>2</v>
      </c>
      <c r="E79" s="60"/>
      <c r="F79" s="41"/>
    </row>
    <row r="80" spans="1:6" ht="15.75">
      <c r="A80"/>
      <c r="B80" s="108" t="s">
        <v>139</v>
      </c>
      <c r="C80" s="109"/>
      <c r="D80" s="60">
        <v>3</v>
      </c>
      <c r="E80" s="60"/>
      <c r="F80" s="59"/>
    </row>
    <row r="81" spans="1:6" ht="15.75">
      <c r="A81"/>
      <c r="B81" s="112" t="s">
        <v>140</v>
      </c>
      <c r="C81" s="113"/>
      <c r="D81" s="56">
        <f>SUM(D82:D83)</f>
        <v>5</v>
      </c>
      <c r="E81" s="57"/>
      <c r="F81" s="59"/>
    </row>
    <row r="82" spans="1:6" ht="15.75">
      <c r="A82"/>
      <c r="B82" s="114" t="s">
        <v>141</v>
      </c>
      <c r="C82" s="115"/>
      <c r="D82" s="60">
        <v>2</v>
      </c>
      <c r="E82" s="60"/>
      <c r="F82" s="41"/>
    </row>
    <row r="83" spans="1:6" ht="15.75">
      <c r="A83"/>
      <c r="B83" s="108" t="s">
        <v>142</v>
      </c>
      <c r="C83" s="109"/>
      <c r="D83" s="52">
        <v>3</v>
      </c>
      <c r="E83" s="52"/>
      <c r="F83" s="41"/>
    </row>
    <row r="84" spans="1:6" ht="15.75">
      <c r="A84"/>
      <c r="B84" s="116" t="s">
        <v>143</v>
      </c>
      <c r="C84" s="117"/>
      <c r="D84" s="53">
        <f>SUM(D85:D86)</f>
        <v>4</v>
      </c>
      <c r="E84" s="53"/>
      <c r="F84" s="61"/>
    </row>
    <row r="85" spans="1:6" ht="15.75">
      <c r="A85"/>
      <c r="B85" s="114" t="s">
        <v>144</v>
      </c>
      <c r="C85" s="115"/>
      <c r="D85" s="52">
        <v>2</v>
      </c>
      <c r="E85" s="52"/>
      <c r="F85" s="41"/>
    </row>
    <row r="86" spans="1:6" ht="15.75">
      <c r="A86"/>
      <c r="B86" s="108" t="s">
        <v>145</v>
      </c>
      <c r="C86" s="109"/>
      <c r="D86" s="52">
        <v>2</v>
      </c>
      <c r="E86" s="52"/>
      <c r="F86" s="41"/>
    </row>
    <row r="87" spans="1:6" ht="15.75">
      <c r="A87"/>
      <c r="B87" s="118" t="s">
        <v>54</v>
      </c>
      <c r="C87" s="119"/>
      <c r="D87" s="56">
        <v>25</v>
      </c>
      <c r="E87" s="57"/>
      <c r="F87" s="47"/>
    </row>
    <row r="88" spans="1:6" ht="15.75">
      <c r="A88"/>
      <c r="B88" s="112" t="s">
        <v>146</v>
      </c>
      <c r="C88" s="113"/>
      <c r="D88" s="56">
        <v>5</v>
      </c>
      <c r="E88" s="54"/>
      <c r="F88" s="41"/>
    </row>
    <row r="89" spans="1:6" ht="15.75">
      <c r="B89" s="114" t="s">
        <v>147</v>
      </c>
      <c r="C89" s="115"/>
      <c r="D89" s="60">
        <v>2.5</v>
      </c>
      <c r="E89" s="62"/>
      <c r="F89" s="41"/>
    </row>
    <row r="90" spans="1:6" ht="15.75">
      <c r="B90" s="114" t="s">
        <v>148</v>
      </c>
      <c r="C90" s="115"/>
      <c r="D90" s="60">
        <v>2.5</v>
      </c>
      <c r="E90" s="62"/>
      <c r="F90" s="41"/>
    </row>
    <row r="91" spans="1:6" ht="15.75">
      <c r="B91" s="112" t="s">
        <v>149</v>
      </c>
      <c r="C91" s="113"/>
      <c r="D91" s="56">
        <v>10</v>
      </c>
      <c r="E91" s="57"/>
      <c r="F91" s="41"/>
    </row>
    <row r="92" spans="1:6" ht="15.75">
      <c r="B92" s="114" t="s">
        <v>150</v>
      </c>
      <c r="C92" s="115"/>
      <c r="D92" s="60">
        <v>3</v>
      </c>
      <c r="E92" s="63"/>
      <c r="F92" s="41"/>
    </row>
    <row r="93" spans="1:6" ht="15.75">
      <c r="B93" s="114" t="s">
        <v>151</v>
      </c>
      <c r="C93" s="115"/>
      <c r="D93" s="60">
        <v>3</v>
      </c>
      <c r="E93" s="63"/>
      <c r="F93" s="41"/>
    </row>
    <row r="94" spans="1:6" ht="15.75">
      <c r="B94" s="114" t="s">
        <v>152</v>
      </c>
      <c r="C94" s="115"/>
      <c r="D94" s="60">
        <v>4</v>
      </c>
      <c r="E94" s="63"/>
      <c r="F94" s="41"/>
    </row>
    <row r="95" spans="1:6" ht="15.75">
      <c r="B95" s="116" t="s">
        <v>153</v>
      </c>
      <c r="C95" s="117"/>
      <c r="D95" s="56">
        <v>10</v>
      </c>
      <c r="E95" s="57"/>
      <c r="F95" s="41"/>
    </row>
    <row r="96" spans="1:6" ht="15.75">
      <c r="B96" s="108" t="s">
        <v>154</v>
      </c>
      <c r="C96" s="109"/>
      <c r="D96" s="60">
        <v>5</v>
      </c>
      <c r="E96" s="63"/>
      <c r="F96" s="41"/>
    </row>
    <row r="97" spans="2:6" ht="15.75">
      <c r="B97" s="110" t="s">
        <v>155</v>
      </c>
      <c r="C97" s="111"/>
      <c r="D97" s="64">
        <v>2.5</v>
      </c>
      <c r="E97" s="63"/>
      <c r="F97" s="41"/>
    </row>
    <row r="98" spans="2:6" ht="15.75">
      <c r="B98" s="110" t="s">
        <v>156</v>
      </c>
      <c r="C98" s="111"/>
      <c r="D98" s="64">
        <v>2.5</v>
      </c>
      <c r="E98" s="63"/>
      <c r="F98" s="41"/>
    </row>
    <row r="99" spans="2:6" ht="15.75">
      <c r="B99" s="108" t="s">
        <v>157</v>
      </c>
      <c r="C99" s="109"/>
      <c r="D99" s="60">
        <v>5</v>
      </c>
      <c r="E99" s="63"/>
      <c r="F99" s="41"/>
    </row>
    <row r="100" spans="2:6" ht="15.75">
      <c r="B100" s="110" t="s">
        <v>158</v>
      </c>
      <c r="C100" s="111"/>
      <c r="D100" s="64">
        <v>2.5</v>
      </c>
      <c r="E100" s="65"/>
      <c r="F100" s="66"/>
    </row>
    <row r="101" spans="2:6" ht="15.75">
      <c r="B101" s="106" t="s">
        <v>159</v>
      </c>
      <c r="C101" s="107"/>
      <c r="D101" s="67">
        <v>2.5</v>
      </c>
      <c r="E101" s="68"/>
      <c r="F101" s="69"/>
    </row>
    <row r="103" spans="2:6" ht="15.75">
      <c r="B103" s="81" t="s">
        <v>166</v>
      </c>
      <c r="C103" s="80"/>
      <c r="D103" s="80"/>
    </row>
    <row r="104" spans="2:6" ht="15.75">
      <c r="B104" s="82" t="s">
        <v>165</v>
      </c>
      <c r="C104" s="78"/>
      <c r="D104" s="79"/>
    </row>
  </sheetData>
  <mergeCells count="102">
    <mergeCell ref="B1:C1"/>
    <mergeCell ref="B2:F2"/>
    <mergeCell ref="B3:C3"/>
    <mergeCell ref="B9:C9"/>
    <mergeCell ref="B10:C10"/>
    <mergeCell ref="B11:C11"/>
    <mergeCell ref="B12:C12"/>
    <mergeCell ref="B13:C13"/>
    <mergeCell ref="B4:C4"/>
    <mergeCell ref="B5:C5"/>
    <mergeCell ref="B6:C6"/>
    <mergeCell ref="B7:C7"/>
    <mergeCell ref="B8:C8"/>
    <mergeCell ref="F1:G1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66:C66"/>
    <mergeCell ref="B67:C67"/>
    <mergeCell ref="B68:C68"/>
    <mergeCell ref="B69:C69"/>
    <mergeCell ref="B70:C70"/>
    <mergeCell ref="B64:C64"/>
    <mergeCell ref="B65:C65"/>
    <mergeCell ref="B76:C76"/>
    <mergeCell ref="B77:C77"/>
    <mergeCell ref="B78:C78"/>
    <mergeCell ref="B79:C79"/>
    <mergeCell ref="B80:C80"/>
    <mergeCell ref="B71:C71"/>
    <mergeCell ref="B72:C72"/>
    <mergeCell ref="B73:C73"/>
    <mergeCell ref="B74:C74"/>
    <mergeCell ref="B75:C75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101:C101"/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</mergeCells>
  <pageMargins left="0.78740157480314965" right="0.39370078740157483" top="0.39370078740157483" bottom="0.39370078740157483" header="0" footer="0"/>
  <pageSetup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view="pageLayout" zoomScale="80" zoomScaleNormal="70" zoomScalePageLayoutView="80" workbookViewId="0">
      <selection activeCell="G11" sqref="G11"/>
    </sheetView>
  </sheetViews>
  <sheetFormatPr defaultColWidth="19" defaultRowHeight="18.75"/>
  <cols>
    <col min="1" max="1" width="7.7109375" style="21" bestFit="1" customWidth="1"/>
    <col min="2" max="2" width="57.28515625" style="21" customWidth="1"/>
    <col min="3" max="3" width="14.140625" style="21" customWidth="1"/>
    <col min="4" max="4" width="13.85546875" style="21" customWidth="1"/>
    <col min="5" max="5" width="12" style="21" customWidth="1"/>
    <col min="6" max="6" width="11.7109375" style="21" customWidth="1"/>
    <col min="7" max="7" width="22.7109375" style="21" customWidth="1"/>
    <col min="8" max="16384" width="19" style="21"/>
  </cols>
  <sheetData>
    <row r="1" spans="1:8">
      <c r="A1" s="20"/>
      <c r="B1" s="21" t="s">
        <v>43</v>
      </c>
      <c r="C1" s="147" t="s">
        <v>180</v>
      </c>
      <c r="D1" s="147"/>
      <c r="E1" s="147"/>
      <c r="F1" s="147"/>
      <c r="G1" s="147"/>
    </row>
    <row r="2" spans="1:8" ht="18.75" customHeight="1">
      <c r="A2" s="20"/>
      <c r="B2" s="146" t="s">
        <v>168</v>
      </c>
      <c r="C2" s="146"/>
      <c r="D2" s="146"/>
      <c r="E2" s="146"/>
      <c r="F2" s="146"/>
      <c r="G2" s="146"/>
    </row>
    <row r="3" spans="1:8">
      <c r="A3" s="146" t="s">
        <v>44</v>
      </c>
      <c r="B3" s="146"/>
      <c r="C3" s="146"/>
      <c r="D3" s="146"/>
      <c r="E3" s="146"/>
      <c r="F3" s="146"/>
      <c r="G3" s="146"/>
    </row>
    <row r="5" spans="1:8" s="22" customFormat="1" ht="31.5">
      <c r="A5" s="85" t="s">
        <v>0</v>
      </c>
      <c r="B5" s="85" t="s">
        <v>15</v>
      </c>
      <c r="C5" s="85" t="s">
        <v>45</v>
      </c>
      <c r="D5" s="85" t="s">
        <v>3</v>
      </c>
      <c r="E5" s="85" t="s">
        <v>42</v>
      </c>
      <c r="F5" s="85" t="s">
        <v>13</v>
      </c>
      <c r="G5" s="85" t="s">
        <v>170</v>
      </c>
    </row>
    <row r="6" spans="1:8">
      <c r="A6" s="85">
        <v>1</v>
      </c>
      <c r="B6" s="85">
        <v>2</v>
      </c>
      <c r="C6" s="85">
        <v>3</v>
      </c>
      <c r="D6" s="85">
        <v>4</v>
      </c>
      <c r="E6" s="85">
        <v>5</v>
      </c>
      <c r="F6" s="85">
        <v>6</v>
      </c>
      <c r="G6" s="85">
        <v>8</v>
      </c>
    </row>
    <row r="7" spans="1:8">
      <c r="A7" s="86" t="s">
        <v>46</v>
      </c>
      <c r="B7" s="86" t="s">
        <v>169</v>
      </c>
      <c r="C7" s="86"/>
      <c r="D7" s="86"/>
      <c r="E7" s="86"/>
      <c r="F7" s="86"/>
      <c r="G7" s="86"/>
    </row>
    <row r="8" spans="1:8">
      <c r="A8" s="87"/>
      <c r="B8" s="87" t="s">
        <v>2</v>
      </c>
      <c r="C8" s="87"/>
      <c r="D8" s="87"/>
      <c r="E8" s="87"/>
      <c r="F8" s="87"/>
      <c r="G8" s="87"/>
    </row>
    <row r="9" spans="1:8">
      <c r="A9" s="87"/>
      <c r="B9" s="87" t="s">
        <v>2</v>
      </c>
      <c r="C9" s="87"/>
      <c r="D9" s="87"/>
      <c r="E9" s="87"/>
      <c r="F9" s="87"/>
      <c r="G9" s="87"/>
    </row>
    <row r="10" spans="1:8" ht="33.75" customHeight="1">
      <c r="A10" s="86" t="s">
        <v>48</v>
      </c>
      <c r="B10" s="86" t="s">
        <v>47</v>
      </c>
      <c r="C10" s="86"/>
      <c r="D10" s="86"/>
      <c r="E10" s="86"/>
      <c r="F10" s="86"/>
      <c r="G10" s="86"/>
    </row>
    <row r="11" spans="1:8">
      <c r="A11" s="87"/>
      <c r="B11" s="87" t="s">
        <v>2</v>
      </c>
      <c r="C11" s="87"/>
      <c r="D11" s="87"/>
      <c r="E11" s="87"/>
      <c r="F11" s="87"/>
      <c r="G11" s="87"/>
    </row>
    <row r="12" spans="1:8">
      <c r="A12" s="87"/>
      <c r="B12" s="87" t="s">
        <v>2</v>
      </c>
      <c r="C12" s="87"/>
      <c r="D12" s="87"/>
      <c r="E12" s="87"/>
      <c r="F12" s="87"/>
      <c r="G12" s="87"/>
      <c r="H12" s="23"/>
    </row>
    <row r="13" spans="1:8" ht="20.25" customHeight="1">
      <c r="A13" s="86" t="s">
        <v>49</v>
      </c>
      <c r="B13" s="86" t="s">
        <v>171</v>
      </c>
      <c r="C13" s="87"/>
      <c r="D13" s="87"/>
      <c r="E13" s="87"/>
      <c r="F13" s="87"/>
      <c r="G13" s="87"/>
    </row>
    <row r="14" spans="1:8">
      <c r="A14" s="87"/>
      <c r="B14" s="87" t="s">
        <v>2</v>
      </c>
      <c r="C14" s="87"/>
      <c r="D14" s="87"/>
      <c r="E14" s="87"/>
      <c r="F14" s="87"/>
      <c r="G14" s="87"/>
    </row>
    <row r="15" spans="1:8" ht="21.75" customHeight="1">
      <c r="A15" s="86" t="s">
        <v>50</v>
      </c>
      <c r="B15" s="86" t="s">
        <v>51</v>
      </c>
      <c r="C15" s="86"/>
      <c r="D15" s="86"/>
      <c r="E15" s="86"/>
      <c r="F15" s="86"/>
      <c r="G15" s="86"/>
    </row>
    <row r="16" spans="1:8">
      <c r="A16" s="87"/>
      <c r="B16" s="87" t="s">
        <v>2</v>
      </c>
      <c r="C16" s="87"/>
      <c r="D16" s="87"/>
      <c r="E16" s="87"/>
      <c r="F16" s="87"/>
      <c r="G16" s="87"/>
    </row>
    <row r="17" spans="1:7">
      <c r="A17" s="87"/>
      <c r="B17" s="87"/>
      <c r="C17" s="87"/>
      <c r="D17" s="87"/>
      <c r="E17" s="87"/>
      <c r="F17" s="87"/>
      <c r="G17" s="87"/>
    </row>
    <row r="18" spans="1:7">
      <c r="A18" s="83"/>
      <c r="B18" s="83"/>
      <c r="C18" s="83"/>
      <c r="D18" s="145" t="s">
        <v>167</v>
      </c>
      <c r="E18" s="145"/>
      <c r="F18" s="145"/>
      <c r="G18" s="145"/>
    </row>
    <row r="19" spans="1:7">
      <c r="A19" s="83"/>
      <c r="B19" s="83"/>
      <c r="C19" s="83"/>
      <c r="D19" s="145"/>
      <c r="E19" s="145"/>
      <c r="F19" s="145"/>
      <c r="G19" s="145"/>
    </row>
    <row r="20" spans="1:7">
      <c r="A20" s="83"/>
      <c r="B20" s="83"/>
      <c r="C20" s="83"/>
      <c r="D20" s="145"/>
      <c r="E20" s="145"/>
      <c r="F20" s="145"/>
      <c r="G20" s="145"/>
    </row>
  </sheetData>
  <mergeCells count="4">
    <mergeCell ref="D18:G20"/>
    <mergeCell ref="A3:G3"/>
    <mergeCell ref="C1:G1"/>
    <mergeCell ref="B2:G2"/>
  </mergeCells>
  <pageMargins left="0.78740157480314965" right="0.59055118110236227" top="0.59055118110236227" bottom="0.59055118110236227" header="0" footer="0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view="pageLayout" zoomScaleNormal="85" workbookViewId="0">
      <selection activeCell="D8" sqref="D8"/>
    </sheetView>
  </sheetViews>
  <sheetFormatPr defaultRowHeight="15"/>
  <cols>
    <col min="1" max="1" width="5" customWidth="1"/>
    <col min="2" max="2" width="20.28515625" customWidth="1"/>
    <col min="3" max="3" width="46.140625" style="28" customWidth="1"/>
    <col min="4" max="4" width="19" customWidth="1"/>
    <col min="5" max="5" width="17.28515625" customWidth="1"/>
    <col min="6" max="6" width="12.85546875" customWidth="1"/>
    <col min="7" max="7" width="10.5703125" customWidth="1"/>
    <col min="8" max="8" width="11.5703125" customWidth="1"/>
    <col min="9" max="9" width="11.42578125" customWidth="1"/>
    <col min="10" max="10" width="14.7109375" customWidth="1"/>
    <col min="11" max="11" width="9.28515625" customWidth="1"/>
  </cols>
  <sheetData>
    <row r="1" spans="1:10" ht="69" customHeight="1">
      <c r="A1" s="150" t="s">
        <v>179</v>
      </c>
      <c r="B1" s="151"/>
      <c r="C1" s="151"/>
      <c r="D1" s="151"/>
      <c r="E1" s="151"/>
      <c r="F1" s="151"/>
      <c r="G1" s="29"/>
      <c r="H1" s="29"/>
      <c r="I1" s="29"/>
      <c r="J1" s="29"/>
    </row>
    <row r="2" spans="1:10" ht="17.25">
      <c r="A2" s="90"/>
      <c r="B2" s="90"/>
      <c r="C2" s="91"/>
      <c r="D2" s="90"/>
      <c r="E2" s="90"/>
      <c r="F2" s="92" t="s">
        <v>181</v>
      </c>
    </row>
    <row r="3" spans="1:10" ht="17.25">
      <c r="A3" s="90"/>
      <c r="B3" s="90"/>
      <c r="C3" s="91"/>
      <c r="D3" s="90"/>
      <c r="E3" s="90"/>
      <c r="F3" s="90"/>
    </row>
    <row r="4" spans="1:10" s="76" customFormat="1" ht="68.25" customHeight="1">
      <c r="A4" s="93" t="s">
        <v>0</v>
      </c>
      <c r="B4" s="94" t="s">
        <v>61</v>
      </c>
      <c r="C4" s="95" t="s">
        <v>62</v>
      </c>
      <c r="D4" s="95" t="s">
        <v>64</v>
      </c>
      <c r="E4" s="93" t="s">
        <v>63</v>
      </c>
      <c r="F4" s="93" t="s">
        <v>1</v>
      </c>
    </row>
    <row r="5" spans="1:10" ht="17.25">
      <c r="A5" s="149">
        <v>1</v>
      </c>
      <c r="B5" s="152" t="s">
        <v>65</v>
      </c>
      <c r="C5" s="96" t="s">
        <v>55</v>
      </c>
      <c r="D5" s="97"/>
      <c r="E5" s="98"/>
      <c r="F5" s="99"/>
    </row>
    <row r="6" spans="1:10" ht="15.75" customHeight="1">
      <c r="A6" s="149"/>
      <c r="B6" s="152"/>
      <c r="C6" s="100" t="s">
        <v>173</v>
      </c>
      <c r="D6" s="97"/>
      <c r="E6" s="98"/>
      <c r="F6" s="99"/>
    </row>
    <row r="7" spans="1:10" ht="17.25">
      <c r="A7" s="149"/>
      <c r="B7" s="152"/>
      <c r="C7" s="96" t="s">
        <v>174</v>
      </c>
      <c r="D7" s="97"/>
      <c r="E7" s="98"/>
      <c r="F7" s="99"/>
    </row>
    <row r="8" spans="1:10" ht="17.25">
      <c r="A8" s="149"/>
      <c r="B8" s="152"/>
      <c r="C8" s="96" t="s">
        <v>56</v>
      </c>
      <c r="D8" s="97"/>
      <c r="E8" s="98"/>
      <c r="F8" s="99"/>
    </row>
    <row r="9" spans="1:10" ht="17.25">
      <c r="A9" s="149"/>
      <c r="B9" s="152"/>
      <c r="C9" s="96" t="s">
        <v>55</v>
      </c>
      <c r="D9" s="98"/>
      <c r="E9" s="98"/>
      <c r="F9" s="99"/>
    </row>
    <row r="10" spans="1:10" ht="17.25">
      <c r="A10" s="149"/>
      <c r="B10" s="152"/>
      <c r="C10" s="96" t="s">
        <v>172</v>
      </c>
      <c r="D10" s="98"/>
      <c r="E10" s="98"/>
      <c r="F10" s="99"/>
    </row>
    <row r="11" spans="1:10" ht="15.75" customHeight="1">
      <c r="A11" s="92"/>
      <c r="B11" s="92"/>
      <c r="C11" s="101" t="s">
        <v>186</v>
      </c>
      <c r="D11" s="102"/>
      <c r="E11" s="102"/>
      <c r="F11" s="90"/>
    </row>
    <row r="12" spans="1:10" ht="17.25">
      <c r="A12" s="92"/>
      <c r="B12" s="92"/>
      <c r="C12" s="103"/>
      <c r="D12" s="103"/>
      <c r="E12" s="148" t="s">
        <v>187</v>
      </c>
      <c r="F12" s="148"/>
    </row>
    <row r="13" spans="1:10" ht="17.25">
      <c r="A13" s="90"/>
      <c r="B13" s="90"/>
      <c r="C13" s="91"/>
      <c r="D13" s="90"/>
      <c r="E13" s="148" t="s">
        <v>188</v>
      </c>
      <c r="F13" s="148"/>
    </row>
    <row r="14" spans="1:10" ht="17.25">
      <c r="A14" s="90"/>
      <c r="B14" s="90"/>
      <c r="C14" s="91"/>
      <c r="D14" s="90"/>
      <c r="E14" s="148" t="s">
        <v>189</v>
      </c>
      <c r="F14" s="148"/>
    </row>
    <row r="15" spans="1:10" ht="17.25">
      <c r="A15" s="90"/>
      <c r="B15" s="90"/>
      <c r="C15" s="91"/>
      <c r="D15" s="90"/>
      <c r="E15" s="90"/>
      <c r="F15" s="90"/>
    </row>
  </sheetData>
  <mergeCells count="6">
    <mergeCell ref="E13:F13"/>
    <mergeCell ref="E14:F14"/>
    <mergeCell ref="A5:A10"/>
    <mergeCell ref="A1:F1"/>
    <mergeCell ref="B5:B10"/>
    <mergeCell ref="E12:F12"/>
  </mergeCells>
  <pageMargins left="0.78740157480314965" right="0.39370078740157483" top="0.59055118110236227" bottom="0.59055118110236227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"/>
  <sheetViews>
    <sheetView view="pageLayout" topLeftCell="A4" zoomScaleNormal="85" workbookViewId="0">
      <selection activeCell="F15" sqref="F15"/>
    </sheetView>
  </sheetViews>
  <sheetFormatPr defaultRowHeight="15"/>
  <cols>
    <col min="1" max="1" width="5" customWidth="1"/>
    <col min="2" max="2" width="22.5703125" customWidth="1"/>
    <col min="3" max="3" width="19.28515625" customWidth="1"/>
    <col min="4" max="4" width="19.85546875" customWidth="1"/>
    <col min="5" max="5" width="23.85546875" customWidth="1"/>
    <col min="6" max="6" width="20.28515625" customWidth="1"/>
    <col min="7" max="7" width="9.28515625" customWidth="1"/>
  </cols>
  <sheetData>
    <row r="1" spans="1:7" s="9" customFormat="1" ht="15.75">
      <c r="B1" s="153" t="s">
        <v>175</v>
      </c>
      <c r="C1" s="154"/>
      <c r="D1" s="154"/>
      <c r="E1" s="154"/>
      <c r="F1" s="154"/>
    </row>
    <row r="2" spans="1:7" ht="57" customHeight="1">
      <c r="B2" s="154"/>
      <c r="C2" s="154"/>
      <c r="D2" s="154"/>
      <c r="E2" s="154"/>
      <c r="F2" s="154"/>
    </row>
    <row r="3" spans="1:7">
      <c r="F3" s="88" t="s">
        <v>182</v>
      </c>
    </row>
    <row r="5" spans="1:7" ht="62.25" customHeight="1">
      <c r="A5" s="155" t="s">
        <v>0</v>
      </c>
      <c r="B5" s="155" t="s">
        <v>4</v>
      </c>
      <c r="C5" s="155" t="s">
        <v>176</v>
      </c>
      <c r="D5" s="155" t="s">
        <v>5</v>
      </c>
      <c r="E5" s="155" t="s">
        <v>6</v>
      </c>
      <c r="F5" s="155" t="s">
        <v>7</v>
      </c>
      <c r="G5" s="155" t="s">
        <v>1</v>
      </c>
    </row>
    <row r="6" spans="1:7" hidden="1">
      <c r="A6" s="155"/>
      <c r="B6" s="155"/>
      <c r="C6" s="155"/>
      <c r="D6" s="155"/>
      <c r="E6" s="155"/>
      <c r="F6" s="155"/>
      <c r="G6" s="155"/>
    </row>
    <row r="7" spans="1:7" ht="48" customHeight="1">
      <c r="A7" s="71"/>
      <c r="B7" s="72" t="s">
        <v>8</v>
      </c>
      <c r="C7" s="71"/>
      <c r="D7" s="72"/>
      <c r="E7" s="72"/>
      <c r="F7" s="72"/>
      <c r="G7" s="72"/>
    </row>
    <row r="8" spans="1:7" ht="36" customHeight="1">
      <c r="A8" s="71"/>
      <c r="B8" s="72" t="s">
        <v>177</v>
      </c>
      <c r="C8" s="71"/>
      <c r="D8" s="72"/>
      <c r="E8" s="72"/>
      <c r="F8" s="72"/>
      <c r="G8" s="72"/>
    </row>
    <row r="9" spans="1:7" ht="37.5" customHeight="1">
      <c r="A9" s="2"/>
      <c r="B9" s="72" t="s">
        <v>178</v>
      </c>
      <c r="C9" s="2"/>
      <c r="D9" s="2"/>
      <c r="E9" s="2"/>
      <c r="F9" s="2"/>
      <c r="G9" s="2"/>
    </row>
    <row r="10" spans="1:7">
      <c r="A10" s="2"/>
      <c r="B10" s="84" t="s">
        <v>9</v>
      </c>
      <c r="C10" s="2"/>
      <c r="D10" s="2"/>
      <c r="E10" s="2"/>
      <c r="F10" s="2"/>
      <c r="G10" s="2"/>
    </row>
    <row r="11" spans="1:7" ht="72" customHeight="1">
      <c r="A11" s="104"/>
      <c r="C11" s="105"/>
      <c r="D11" s="105"/>
      <c r="E11" s="105"/>
      <c r="F11" s="156" t="s">
        <v>10</v>
      </c>
      <c r="G11" s="156"/>
    </row>
  </sheetData>
  <mergeCells count="9">
    <mergeCell ref="A5:A6"/>
    <mergeCell ref="B5:B6"/>
    <mergeCell ref="F5:F6"/>
    <mergeCell ref="G5:G6"/>
    <mergeCell ref="B1:F2"/>
    <mergeCell ref="C5:C6"/>
    <mergeCell ref="F11:G11"/>
    <mergeCell ref="D5:D6"/>
    <mergeCell ref="E5:E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9"/>
  <sheetViews>
    <sheetView view="pageLayout" zoomScaleNormal="85" workbookViewId="0">
      <selection activeCell="G3" sqref="G3"/>
    </sheetView>
  </sheetViews>
  <sheetFormatPr defaultRowHeight="15.75"/>
  <cols>
    <col min="1" max="11" width="9.140625" style="9"/>
    <col min="12" max="12" width="13.5703125" style="9" customWidth="1"/>
    <col min="13" max="16384" width="9.140625" style="9"/>
  </cols>
  <sheetData>
    <row r="1" spans="1:13">
      <c r="A1" s="161" t="s">
        <v>43</v>
      </c>
      <c r="B1" s="161"/>
      <c r="C1" s="161"/>
    </row>
    <row r="2" spans="1:13">
      <c r="A2" s="1"/>
      <c r="E2" s="4" t="s">
        <v>20</v>
      </c>
    </row>
    <row r="4" spans="1:13">
      <c r="L4" s="89" t="s">
        <v>183</v>
      </c>
    </row>
    <row r="5" spans="1:13">
      <c r="A5" s="159" t="s">
        <v>0</v>
      </c>
      <c r="B5" s="159" t="s">
        <v>11</v>
      </c>
      <c r="C5" s="159" t="s">
        <v>21</v>
      </c>
      <c r="D5" s="159"/>
      <c r="E5" s="159"/>
      <c r="F5" s="159" t="s">
        <v>22</v>
      </c>
      <c r="G5" s="159"/>
      <c r="H5" s="159" t="s">
        <v>14</v>
      </c>
      <c r="I5" s="159" t="s">
        <v>23</v>
      </c>
      <c r="J5" s="159" t="s">
        <v>24</v>
      </c>
      <c r="K5" s="159" t="s">
        <v>25</v>
      </c>
      <c r="L5" s="157" t="s">
        <v>26</v>
      </c>
      <c r="M5" s="159" t="s">
        <v>1</v>
      </c>
    </row>
    <row r="6" spans="1:13" ht="97.5" customHeight="1">
      <c r="A6" s="159"/>
      <c r="B6" s="159"/>
      <c r="C6" s="10" t="s">
        <v>12</v>
      </c>
      <c r="D6" s="10" t="s">
        <v>3</v>
      </c>
      <c r="E6" s="10" t="s">
        <v>27</v>
      </c>
      <c r="F6" s="10" t="s">
        <v>12</v>
      </c>
      <c r="G6" s="10" t="s">
        <v>3</v>
      </c>
      <c r="H6" s="159"/>
      <c r="I6" s="159"/>
      <c r="J6" s="159"/>
      <c r="K6" s="159"/>
      <c r="L6" s="158"/>
      <c r="M6" s="159"/>
    </row>
    <row r="7" spans="1:13">
      <c r="A7" s="11">
        <v>1</v>
      </c>
      <c r="B7" s="11" t="s">
        <v>16</v>
      </c>
      <c r="C7" s="11"/>
      <c r="D7" s="11"/>
      <c r="E7" s="11"/>
      <c r="F7" s="11"/>
      <c r="G7" s="11"/>
      <c r="H7" s="11"/>
      <c r="I7" s="11"/>
      <c r="J7" s="12"/>
      <c r="K7" s="12"/>
      <c r="L7" s="12"/>
      <c r="M7" s="11"/>
    </row>
    <row r="8" spans="1:13">
      <c r="A8" s="13">
        <v>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4">
        <v>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5">
        <v>4</v>
      </c>
      <c r="B10" s="15" t="s">
        <v>17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>
      <c r="A11" s="14">
        <v>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>
      <c r="A13" s="14"/>
      <c r="B13" s="14" t="s">
        <v>18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>
      <c r="A14" s="16" t="s">
        <v>19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6" spans="1:13">
      <c r="A16" s="160" t="s">
        <v>28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</row>
    <row r="17" spans="7:10">
      <c r="G17" s="153" t="s">
        <v>53</v>
      </c>
      <c r="H17" s="153"/>
      <c r="I17" s="153"/>
      <c r="J17" s="153"/>
    </row>
    <row r="18" spans="7:10">
      <c r="G18" s="153"/>
      <c r="H18" s="153"/>
      <c r="I18" s="153"/>
      <c r="J18" s="153"/>
    </row>
    <row r="19" spans="7:10">
      <c r="G19" s="153"/>
      <c r="H19" s="153"/>
      <c r="I19" s="153"/>
      <c r="J19" s="153"/>
    </row>
  </sheetData>
  <mergeCells count="13">
    <mergeCell ref="A16:K16"/>
    <mergeCell ref="G17:J19"/>
    <mergeCell ref="A1:C1"/>
    <mergeCell ref="J5:J6"/>
    <mergeCell ref="K5:K6"/>
    <mergeCell ref="L5:L6"/>
    <mergeCell ref="M5:M6"/>
    <mergeCell ref="A5:A6"/>
    <mergeCell ref="B5:B6"/>
    <mergeCell ref="C5:E5"/>
    <mergeCell ref="F5:G5"/>
    <mergeCell ref="H5:H6"/>
    <mergeCell ref="I5:I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6"/>
  <sheetViews>
    <sheetView view="pageLayout" zoomScaleNormal="85" workbookViewId="0">
      <selection activeCell="A9" sqref="A9"/>
    </sheetView>
  </sheetViews>
  <sheetFormatPr defaultColWidth="8" defaultRowHeight="15"/>
  <cols>
    <col min="1" max="1" width="7.7109375" style="3" customWidth="1"/>
    <col min="2" max="4" width="8" style="3"/>
    <col min="5" max="5" width="10.28515625" style="3" customWidth="1"/>
    <col min="6" max="6" width="8" style="3"/>
    <col min="7" max="7" width="11.28515625" style="3" customWidth="1"/>
    <col min="8" max="8" width="8" style="3"/>
    <col min="9" max="9" width="7.28515625" style="3" customWidth="1"/>
    <col min="10" max="10" width="8" style="3"/>
    <col min="11" max="11" width="5.28515625" style="3" customWidth="1"/>
    <col min="12" max="16384" width="8" style="3"/>
  </cols>
  <sheetData>
    <row r="1" spans="1:16">
      <c r="A1" s="1"/>
      <c r="B1" s="161" t="s">
        <v>43</v>
      </c>
      <c r="C1" s="161"/>
    </row>
    <row r="2" spans="1:16">
      <c r="A2" s="1"/>
      <c r="E2" s="1" t="s">
        <v>29</v>
      </c>
      <c r="G2" s="1"/>
      <c r="H2" s="1"/>
      <c r="I2" s="1"/>
      <c r="J2" s="1"/>
      <c r="K2" s="1"/>
      <c r="L2" s="1"/>
      <c r="M2" s="1"/>
    </row>
    <row r="3" spans="1:16">
      <c r="O3" s="3" t="s">
        <v>184</v>
      </c>
    </row>
    <row r="5" spans="1:16" ht="44.25" customHeight="1">
      <c r="A5" s="164" t="s">
        <v>0</v>
      </c>
      <c r="B5" s="164" t="s">
        <v>30</v>
      </c>
      <c r="C5" s="164" t="s">
        <v>31</v>
      </c>
      <c r="D5" s="166" t="s">
        <v>32</v>
      </c>
      <c r="E5" s="167"/>
      <c r="F5" s="167"/>
      <c r="G5" s="168"/>
      <c r="H5" s="166" t="s">
        <v>33</v>
      </c>
      <c r="I5" s="167"/>
      <c r="J5" s="167"/>
      <c r="K5" s="168"/>
      <c r="L5" s="162" t="s">
        <v>34</v>
      </c>
      <c r="M5" s="163"/>
      <c r="N5" s="162" t="s">
        <v>35</v>
      </c>
      <c r="O5" s="163"/>
      <c r="P5" s="164" t="s">
        <v>1</v>
      </c>
    </row>
    <row r="6" spans="1:16" ht="91.5" customHeight="1">
      <c r="A6" s="165"/>
      <c r="B6" s="165"/>
      <c r="C6" s="165"/>
      <c r="D6" s="18" t="s">
        <v>36</v>
      </c>
      <c r="E6" s="18" t="s">
        <v>37</v>
      </c>
      <c r="F6" s="18" t="s">
        <v>38</v>
      </c>
      <c r="G6" s="18" t="s">
        <v>39</v>
      </c>
      <c r="H6" s="18" t="s">
        <v>36</v>
      </c>
      <c r="I6" s="18" t="s">
        <v>37</v>
      </c>
      <c r="J6" s="18" t="s">
        <v>38</v>
      </c>
      <c r="K6" s="18" t="s">
        <v>39</v>
      </c>
      <c r="L6" s="5" t="s">
        <v>40</v>
      </c>
      <c r="M6" s="5" t="s">
        <v>41</v>
      </c>
      <c r="N6" s="5" t="s">
        <v>40</v>
      </c>
      <c r="O6" s="5" t="s">
        <v>41</v>
      </c>
      <c r="P6" s="165"/>
    </row>
    <row r="7" spans="1:16">
      <c r="A7" s="8">
        <v>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>
      <c r="A8" s="6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>
      <c r="A9" s="6">
        <v>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8" customHeight="1">
      <c r="A11" s="19" t="s">
        <v>19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4" spans="1:16">
      <c r="J14" s="153" t="s">
        <v>52</v>
      </c>
      <c r="K14" s="153"/>
      <c r="L14" s="153"/>
      <c r="M14" s="153"/>
    </row>
    <row r="15" spans="1:16">
      <c r="J15" s="153"/>
      <c r="K15" s="153"/>
      <c r="L15" s="153"/>
      <c r="M15" s="153"/>
    </row>
    <row r="16" spans="1:16">
      <c r="J16" s="153"/>
      <c r="K16" s="153"/>
      <c r="L16" s="153"/>
      <c r="M16" s="153"/>
    </row>
  </sheetData>
  <mergeCells count="10">
    <mergeCell ref="B1:C1"/>
    <mergeCell ref="J14:M16"/>
    <mergeCell ref="N5:O5"/>
    <mergeCell ref="P5:P6"/>
    <mergeCell ref="A5:A6"/>
    <mergeCell ref="B5:B6"/>
    <mergeCell ref="C5:C6"/>
    <mergeCell ref="D5:G5"/>
    <mergeCell ref="H5:K5"/>
    <mergeCell ref="L5:M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Phụ lục 1</vt:lpstr>
      <vt:lpstr>Phụ lục 3 tài liệu chứng minh </vt:lpstr>
      <vt:lpstr>Phụ lục  4 về công khai </vt:lpstr>
      <vt:lpstr>Phụ lục 5 MBTSTN</vt:lpstr>
      <vt:lpstr>Phụ lục 6 - Kết quả TTKT</vt:lpstr>
      <vt:lpstr>Phụ lục 7 - Kết quả PHXL TN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c&amp;h</dc:creator>
  <cp:lastModifiedBy>HP-PAVILION</cp:lastModifiedBy>
  <cp:lastPrinted>2020-06-18T09:49:01Z</cp:lastPrinted>
  <dcterms:created xsi:type="dcterms:W3CDTF">2016-05-27T03:00:40Z</dcterms:created>
  <dcterms:modified xsi:type="dcterms:W3CDTF">2020-07-03T08:32:06Z</dcterms:modified>
</cp:coreProperties>
</file>